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<sst xmlns="http://schemas.openxmlformats.org/spreadsheetml/2006/main" count="27" uniqueCount="27">
  <si>
    <t>2020年度乌鲁木齐市社会保险基金决算表</t>
  </si>
  <si>
    <t>录入16表</t>
  </si>
  <si>
    <t>单位：万元</t>
  </si>
  <si>
    <t>项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</si>
  <si>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</si>
  <si>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</si>
  <si>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</si>
  <si>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</si>
  <si>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</si>
  <si>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</si>
  <si>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</si>
  <si>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</si>
  <si>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一、收入</t>
  </si>
  <si>
    <t xml:space="preserve">   其中:社会保险费收入</t>
  </si>
  <si>
    <t xml:space="preserve">        利息收入</t>
  </si>
  <si>
    <t xml:space="preserve">        财政补贴收入</t>
  </si>
  <si>
    <t xml:space="preserve">        委托投资收益</t>
  </si>
  <si>
    <t xml:space="preserve">        其他收入</t>
  </si>
  <si>
    <t xml:space="preserve">        转移收入</t>
  </si>
  <si>
    <t xml:space="preserve">        中央调剂资金收入</t>
  </si>
  <si>
    <t>二、支出</t>
  </si>
  <si>
    <t xml:space="preserve">   其中:社会保险待遇支出</t>
  </si>
  <si>
    <t xml:space="preserve">        其他支出</t>
  </si>
  <si>
    <t xml:space="preserve">        转移支出</t>
  </si>
  <si>
    <t xml:space="preserve">        中央调剂资金支出</t>
  </si>
  <si>
    <t>三、本年收支结余</t>
  </si>
  <si>
    <t>四、年末滚存结余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</si>
</sst>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8" borderId="6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14" fillId="17" borderId="2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workbookViewId="0">
      <selection activeCell="K17" sqref="K17"/>
    </sheetView>
  </sheetViews>
  <sheetFormatPr defaultColWidth="9" defaultRowHeight="13.5"/>
  <cols>
    <col min="1" max="1" width="23" customWidth="1"/>
    <col min="2" max="9" width="14.875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idden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4" spans="1:9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22.5" customHeight="1" spans="1:9">
      <c r="A5" s="5" t="s">
        <v>12</v>
      </c>
      <c r="B5" s="6">
        <f>SUM(C5:I5)</f>
        <v>2809219</v>
      </c>
      <c r="C5" s="7">
        <v>1656954</v>
      </c>
      <c r="D5" s="7">
        <f>24067+55</f>
        <v>24122</v>
      </c>
      <c r="E5" s="7">
        <v>282475</v>
      </c>
      <c r="F5" s="7">
        <v>694207</v>
      </c>
      <c r="G5" s="7">
        <v>92665</v>
      </c>
      <c r="H5" s="7">
        <v>15267</v>
      </c>
      <c r="I5" s="7">
        <v>43529</v>
      </c>
    </row>
    <row r="6" ht="22.5" customHeight="1" spans="1:9">
      <c r="A6" s="8" t="s">
        <v>13</v>
      </c>
      <c r="B6" s="6">
        <f>SUM(C6:I6)</f>
        <v>1707614</v>
      </c>
      <c r="C6" s="7">
        <v>793444</v>
      </c>
      <c r="D6" s="7">
        <v>4441</v>
      </c>
      <c r="E6" s="7">
        <v>164165</v>
      </c>
      <c r="F6" s="7">
        <v>661063</v>
      </c>
      <c r="G6" s="7">
        <v>29688</v>
      </c>
      <c r="H6" s="7">
        <v>14286</v>
      </c>
      <c r="I6" s="7">
        <v>40527</v>
      </c>
    </row>
    <row r="7" ht="22.5" customHeight="1" spans="1:9">
      <c r="A7" s="8" t="s">
        <v>14</v>
      </c>
      <c r="B7" s="6">
        <f t="shared" ref="B7:B19" si="0">SUM(C7:I7)</f>
        <v>57662</v>
      </c>
      <c r="C7" s="7">
        <v>19166</v>
      </c>
      <c r="D7" s="7">
        <v>1300</v>
      </c>
      <c r="E7" s="7">
        <v>1033</v>
      </c>
      <c r="F7" s="7">
        <v>30933</v>
      </c>
      <c r="G7" s="7">
        <v>1313</v>
      </c>
      <c r="H7" s="7">
        <v>971</v>
      </c>
      <c r="I7" s="7">
        <v>2946</v>
      </c>
    </row>
    <row r="8" ht="22.5" customHeight="1" spans="1:9">
      <c r="A8" s="8" t="s">
        <v>15</v>
      </c>
      <c r="B8" s="6">
        <f t="shared" si="0"/>
        <v>219049</v>
      </c>
      <c r="C8" s="7">
        <v>23099</v>
      </c>
      <c r="D8" s="7">
        <v>18231</v>
      </c>
      <c r="E8" s="7">
        <v>116055</v>
      </c>
      <c r="F8" s="7">
        <v>0</v>
      </c>
      <c r="G8" s="7">
        <v>61664</v>
      </c>
      <c r="H8" s="7">
        <v>0</v>
      </c>
      <c r="I8" s="7">
        <v>0</v>
      </c>
    </row>
    <row r="9" ht="22.5" customHeight="1" spans="1:9">
      <c r="A9" s="8" t="s">
        <v>16</v>
      </c>
      <c r="B9" s="6">
        <f t="shared" si="0"/>
        <v>55</v>
      </c>
      <c r="C9" s="7">
        <v>0</v>
      </c>
      <c r="D9" s="7">
        <v>55</v>
      </c>
      <c r="E9" s="7">
        <v>0</v>
      </c>
      <c r="F9" s="7">
        <v>0</v>
      </c>
      <c r="G9" s="7">
        <v>0</v>
      </c>
      <c r="H9" s="7">
        <v>0</v>
      </c>
      <c r="I9" s="7">
        <v>0</v>
      </c>
    </row>
    <row r="10" ht="22.5" customHeight="1" spans="1:9">
      <c r="A10" s="8" t="s">
        <v>17</v>
      </c>
      <c r="B10" s="6">
        <f t="shared" si="0"/>
        <v>4107</v>
      </c>
      <c r="C10" s="7">
        <v>3932</v>
      </c>
      <c r="D10" s="7">
        <v>0</v>
      </c>
      <c r="E10" s="7">
        <v>142</v>
      </c>
      <c r="F10" s="7">
        <v>20</v>
      </c>
      <c r="G10" s="7">
        <v>0</v>
      </c>
      <c r="H10" s="7">
        <v>10</v>
      </c>
      <c r="I10" s="7">
        <v>3</v>
      </c>
    </row>
    <row r="11" ht="22.5" customHeight="1" spans="1:9">
      <c r="A11" s="8" t="s">
        <v>18</v>
      </c>
      <c r="B11" s="6">
        <f t="shared" si="0"/>
        <v>19664</v>
      </c>
      <c r="C11" s="7">
        <v>16246</v>
      </c>
      <c r="D11" s="7">
        <v>95</v>
      </c>
      <c r="E11" s="7">
        <v>1080</v>
      </c>
      <c r="F11" s="7">
        <v>2190</v>
      </c>
      <c r="G11" s="7">
        <v>0</v>
      </c>
      <c r="H11" s="7">
        <v>0</v>
      </c>
      <c r="I11" s="7">
        <v>53</v>
      </c>
    </row>
    <row r="12" ht="22.5" customHeight="1" spans="1:9">
      <c r="A12" s="8" t="s">
        <v>19</v>
      </c>
      <c r="B12" s="6">
        <f t="shared" si="0"/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</row>
    <row r="13" ht="22.5" customHeight="1" spans="1:9">
      <c r="A13" s="5" t="s">
        <v>20</v>
      </c>
      <c r="B13" s="6">
        <f t="shared" si="0"/>
        <v>3440006</v>
      </c>
      <c r="C13" s="7">
        <v>2399511</v>
      </c>
      <c r="D13" s="7">
        <v>18486</v>
      </c>
      <c r="E13" s="7">
        <v>290657</v>
      </c>
      <c r="F13" s="7">
        <v>544869</v>
      </c>
      <c r="G13" s="7">
        <v>76694</v>
      </c>
      <c r="H13" s="7">
        <v>37416</v>
      </c>
      <c r="I13" s="7">
        <v>72373</v>
      </c>
    </row>
    <row r="14" ht="22.5" customHeight="1" spans="1:9">
      <c r="A14" s="8" t="s">
        <v>21</v>
      </c>
      <c r="B14" s="6">
        <f t="shared" si="0"/>
        <v>2141299</v>
      </c>
      <c r="C14" s="7">
        <v>1176440</v>
      </c>
      <c r="D14" s="7">
        <v>18478</v>
      </c>
      <c r="E14" s="7">
        <v>289672</v>
      </c>
      <c r="F14" s="7">
        <v>527033</v>
      </c>
      <c r="G14" s="7">
        <v>69922</v>
      </c>
      <c r="H14" s="7">
        <v>32560</v>
      </c>
      <c r="I14" s="7">
        <v>27194</v>
      </c>
    </row>
    <row r="15" ht="22.5" customHeight="1" spans="1:9">
      <c r="A15" s="8" t="s">
        <v>22</v>
      </c>
      <c r="B15" s="6">
        <f t="shared" si="0"/>
        <v>40860</v>
      </c>
      <c r="C15" s="7">
        <v>24876</v>
      </c>
      <c r="D15" s="7">
        <v>8</v>
      </c>
      <c r="E15" s="7">
        <v>383</v>
      </c>
      <c r="F15" s="7">
        <v>15537</v>
      </c>
      <c r="G15" s="7"/>
      <c r="H15" s="7">
        <v>0</v>
      </c>
      <c r="I15" s="7">
        <v>56</v>
      </c>
    </row>
    <row r="16" ht="22.5" customHeight="1" spans="1:9">
      <c r="A16" s="8" t="s">
        <v>23</v>
      </c>
      <c r="B16" s="6">
        <f t="shared" si="0"/>
        <v>5422</v>
      </c>
      <c r="C16" s="7">
        <v>58</v>
      </c>
      <c r="D16" s="7">
        <v>0</v>
      </c>
      <c r="E16" s="7">
        <v>0</v>
      </c>
      <c r="F16" s="7">
        <v>2299</v>
      </c>
      <c r="G16" s="7"/>
      <c r="H16" s="7">
        <v>0</v>
      </c>
      <c r="I16" s="7">
        <v>3065</v>
      </c>
    </row>
    <row r="17" ht="22.5" customHeight="1" spans="1:9">
      <c r="A17" s="8" t="s">
        <v>24</v>
      </c>
      <c r="B17" s="6">
        <f t="shared" si="0"/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</row>
    <row r="18" ht="22.5" customHeight="1" spans="1:9">
      <c r="A18" s="5" t="s">
        <v>25</v>
      </c>
      <c r="B18" s="6">
        <f t="shared" si="0"/>
        <v>-630787</v>
      </c>
      <c r="C18" s="6">
        <f t="shared" ref="C18:I18" si="1">SUM(C5)-SUM(C13)</f>
        <v>-742557</v>
      </c>
      <c r="D18" s="6">
        <f t="shared" si="1"/>
        <v>5636</v>
      </c>
      <c r="E18" s="6">
        <f t="shared" si="1"/>
        <v>-8182</v>
      </c>
      <c r="F18" s="6">
        <f t="shared" si="1"/>
        <v>149338</v>
      </c>
      <c r="G18" s="6">
        <f t="shared" si="1"/>
        <v>15971</v>
      </c>
      <c r="H18" s="6">
        <f t="shared" si="1"/>
        <v>-22149</v>
      </c>
      <c r="I18" s="6">
        <f t="shared" si="1"/>
        <v>-28844</v>
      </c>
    </row>
    <row r="19" ht="22.5" customHeight="1" spans="1:9">
      <c r="A19" s="5" t="s">
        <v>26</v>
      </c>
      <c r="B19" s="6">
        <f t="shared" si="0"/>
        <v>1918241</v>
      </c>
      <c r="C19" s="7">
        <v>211043</v>
      </c>
      <c r="D19" s="7">
        <v>43513</v>
      </c>
      <c r="E19" s="7">
        <v>3095</v>
      </c>
      <c r="F19" s="7">
        <v>1493130</v>
      </c>
      <c r="G19" s="7">
        <v>79415</v>
      </c>
      <c r="H19" s="7">
        <v>19200</v>
      </c>
      <c r="I19" s="7">
        <v>68845</v>
      </c>
    </row>
    <row r="20" ht="22.5" customHeight="1"/>
  </sheetData>
  <mergeCells count="3">
    <mergeCell ref="A1:I1"/>
    <mergeCell ref="A2:I2"/>
    <mergeCell ref="A3:I3"/>
  </mergeCells>
  <pageMargins left="0.7" right="0.7" top="0.75" bottom="0.75" header="0.3" footer="0.3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碧海蓝天</cp:lastModifiedBy>
  <dcterms:created xsi:type="dcterms:W3CDTF">2006-09-16T00:00:00Z</dcterms:created>
  <dcterms:modified xsi:type="dcterms:W3CDTF">2021-08-24T07:33:04Z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F6497A15A67C4DC0A14A962BA2CD6B87</vt:lpwstr>
  </property>
  <property fmtid="{D5CDD505-2E9C-101B-9397-08002B2CF9AE}" pid="3" name="KSOProductBuildVer">
    <vt:lpwstr>2052-11.1.0.10700</vt:lpwstr>
  </property>
</Properties>
</file>