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<sst xmlns="http://schemas.openxmlformats.org/spreadsheetml/2006/main" count="66" uniqueCount="47">
  <si>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</si>
  <si>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</si>
  <si>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</si>
  <si>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</si>
  <si>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</si>
  <si>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</si>
  <si>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</si>
  <si>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</si>
  <si>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</si>
  <si>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</si>
  <si>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</si>
  <si>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</si>
  <si>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</si>
  <si>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截至2022年6月乌鲁木齐市政府债务限额、余额（含一般债务限额、余额和专项债务限额、余额）情况表</t>
  </si>
  <si>
    <t>单位：亿元</t>
  </si>
  <si>
    <t>行政区划名称</t>
  </si>
  <si>
    <t>截至2022年2月政府债务限额总额</t>
  </si>
  <si>
    <t>本次新增债务限额</t>
  </si>
  <si>
    <t>调整后政府债务限额总额</t>
  </si>
  <si>
    <t>截至2022年6月政府债务余额</t>
  </si>
  <si>
    <t>合计</t>
  </si>
  <si>
    <t>一般债务</t>
  </si>
  <si>
    <t>专项债务</t>
  </si>
  <si>
    <t>VALID#</t>
  </si>
  <si>
    <t>65</t>
  </si>
  <si>
    <t xml:space="preserve">  乌鲁木齐市</t>
  </si>
  <si>
    <t>6500</t>
  </si>
  <si>
    <t xml:space="preserve">    乌鲁木齐市本级</t>
  </si>
  <si>
    <t>区县小计</t>
  </si>
  <si>
    <t>6501</t>
  </si>
  <si>
    <t xml:space="preserve">    甘泉堡</t>
  </si>
  <si>
    <t>6502</t>
  </si>
  <si>
    <t xml:space="preserve">    天山区</t>
  </si>
  <si>
    <t>6504</t>
  </si>
  <si>
    <t xml:space="preserve">    沙依巴克区</t>
  </si>
  <si>
    <t>6505</t>
  </si>
  <si>
    <t xml:space="preserve">    新市区</t>
  </si>
  <si>
    <t>6523</t>
  </si>
  <si>
    <t xml:space="preserve">    水磨沟区</t>
  </si>
  <si>
    <t>6527</t>
  </si>
  <si>
    <t xml:space="preserve">    头屯河区</t>
  </si>
  <si>
    <t>6528</t>
  </si>
  <si>
    <t xml:space="preserve">    达坂城区</t>
  </si>
  <si>
    <t>6529</t>
  </si>
  <si>
    <t xml:space="preserve">    米东区</t>
  </si>
  <si>
    <t>6530</t>
  </si>
  <si>
    <t xml:space="preserve">    乌鲁木齐县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</si>
</sst>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9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3" fontId="4" fillId="0" borderId="1" xfId="8" applyFont="1" applyFill="1" applyBorder="1" applyAlignment="1">
      <alignment vertical="center" wrapText="1"/>
    </xf>
    <xf numFmtId="0" fontId="4" fillId="0" borderId="0" xfId="0" applyFont="1" applyFill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topLeftCell="B1" workbookViewId="0">
      <pane ySplit="8" topLeftCell="A9" activePane="bottomLeft" state="frozen"/>
      <selection/>
      <selection pane="bottomLeft" activeCell="P9" sqref="P9"/>
    </sheetView>
  </sheetViews>
  <sheetFormatPr defaultColWidth="10" defaultRowHeight="14.4"/>
  <cols>
    <col min="1" max="2" width="9" hidden="1"/>
    <col min="3" max="3" width="20.5" customWidth="1"/>
    <col min="4" max="15" width="11.25" customWidth="1"/>
    <col min="16" max="16" width="9.75" customWidth="1"/>
  </cols>
  <sheetData>
    <row r="1" ht="21.6" hidden="1" spans="1:15">
      <c r="A1" s="1">
        <v>0</v>
      </c>
      <c r="B1" s="1" t="s">
        <v>0</v>
      </c>
      <c r="C1" s="1" t="s">
        <v>1</v>
      </c>
      <c r="D1" s="1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1.6" hidden="1" spans="1:15">
      <c r="A2" s="1">
        <v>0</v>
      </c>
      <c r="B2" s="1" t="s">
        <v>3</v>
      </c>
      <c r="C2" s="1" t="s">
        <v>4</v>
      </c>
      <c r="D2" s="1" t="s">
        <v>5</v>
      </c>
      <c r="E2" s="1"/>
      <c r="F2" s="2"/>
      <c r="G2" s="2"/>
      <c r="H2" s="2"/>
      <c r="I2" s="2"/>
      <c r="J2" s="2"/>
      <c r="K2" s="2"/>
      <c r="L2" s="2"/>
      <c r="M2" s="2"/>
      <c r="N2" s="2"/>
      <c r="O2" s="2"/>
    </row>
    <row r="3" hidden="1" spans="1:15">
      <c r="A3" s="1">
        <v>0</v>
      </c>
      <c r="B3" s="1" t="s">
        <v>6</v>
      </c>
      <c r="C3" s="1" t="s">
        <v>7</v>
      </c>
      <c r="D3" s="2"/>
      <c r="E3" s="1" t="s">
        <v>8</v>
      </c>
      <c r="F3" s="1" t="s">
        <v>9</v>
      </c>
      <c r="G3" s="3"/>
      <c r="H3" s="3"/>
      <c r="I3" s="3"/>
      <c r="J3" s="3"/>
      <c r="K3" s="3"/>
      <c r="L3" s="3"/>
      <c r="M3" s="2"/>
      <c r="N3" s="1" t="s">
        <v>10</v>
      </c>
      <c r="O3" s="1" t="s">
        <v>11</v>
      </c>
    </row>
    <row r="4" ht="24.95" customHeight="1" spans="1:15">
      <c r="A4" s="1">
        <v>0</v>
      </c>
      <c r="B4" s="1"/>
      <c r="C4" s="4" t="s">
        <v>12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35.1" customHeight="1" spans="1:15">
      <c r="A5" s="1">
        <v>0</v>
      </c>
      <c r="B5" s="2"/>
      <c r="C5" s="5" t="s">
        <v>13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ht="24.95" customHeight="1" spans="1:15">
      <c r="A6" s="1">
        <v>0</v>
      </c>
      <c r="B6" s="2"/>
      <c r="C6" s="6"/>
      <c r="D6" s="6"/>
      <c r="E6" s="2"/>
      <c r="F6" s="2"/>
      <c r="G6" s="2"/>
      <c r="H6" s="2"/>
      <c r="I6" s="2"/>
      <c r="J6" s="2"/>
      <c r="K6" s="2"/>
      <c r="L6" s="2"/>
      <c r="M6" s="2"/>
      <c r="N6" s="10" t="s">
        <v>14</v>
      </c>
      <c r="O6" s="10"/>
    </row>
    <row r="7" ht="30" customHeight="1" spans="1:15">
      <c r="A7" s="1">
        <v>0</v>
      </c>
      <c r="B7" s="2"/>
      <c r="C7" s="7" t="s">
        <v>15</v>
      </c>
      <c r="D7" s="7" t="s">
        <v>16</v>
      </c>
      <c r="E7" s="7"/>
      <c r="F7" s="7"/>
      <c r="G7" s="7" t="s">
        <v>17</v>
      </c>
      <c r="H7" s="7"/>
      <c r="I7" s="7"/>
      <c r="J7" s="7" t="s">
        <v>18</v>
      </c>
      <c r="K7" s="7"/>
      <c r="L7" s="7"/>
      <c r="M7" s="7" t="s">
        <v>19</v>
      </c>
      <c r="N7" s="7"/>
      <c r="O7" s="7"/>
    </row>
    <row r="8" ht="41.1" customHeight="1" spans="1:15">
      <c r="A8" s="1">
        <v>0</v>
      </c>
      <c r="B8" s="2"/>
      <c r="C8" s="7"/>
      <c r="D8" s="7" t="s">
        <v>20</v>
      </c>
      <c r="E8" s="7" t="s">
        <v>21</v>
      </c>
      <c r="F8" s="7" t="s">
        <v>22</v>
      </c>
      <c r="G8" s="7" t="s">
        <v>20</v>
      </c>
      <c r="H8" s="7" t="s">
        <v>21</v>
      </c>
      <c r="I8" s="7" t="s">
        <v>22</v>
      </c>
      <c r="J8" s="7" t="s">
        <v>20</v>
      </c>
      <c r="K8" s="7" t="s">
        <v>21</v>
      </c>
      <c r="L8" s="7" t="s">
        <v>22</v>
      </c>
      <c r="M8" s="7" t="s">
        <v>20</v>
      </c>
      <c r="N8" s="7" t="s">
        <v>21</v>
      </c>
      <c r="O8" s="7" t="s">
        <v>22</v>
      </c>
    </row>
    <row r="9" ht="25.5" customHeight="1" spans="1:15">
      <c r="A9" s="1" t="s">
        <v>23</v>
      </c>
      <c r="B9" s="1" t="s">
        <v>24</v>
      </c>
      <c r="C9" s="8" t="s">
        <v>25</v>
      </c>
      <c r="D9" s="9">
        <f>D10+D11</f>
        <v>1494.57</v>
      </c>
      <c r="E9" s="9">
        <f t="shared" ref="E9:O9" si="0">E10+E11</f>
        <v>487.17</v>
      </c>
      <c r="F9" s="9">
        <f t="shared" si="0"/>
        <v>1007.4</v>
      </c>
      <c r="G9" s="9">
        <f t="shared" si="0"/>
        <v>50.09</v>
      </c>
      <c r="H9" s="9">
        <f t="shared" si="0"/>
        <v>0.09</v>
      </c>
      <c r="I9" s="9">
        <f t="shared" si="0"/>
        <v>50</v>
      </c>
      <c r="J9" s="9">
        <f t="shared" si="0"/>
        <v>1544.66</v>
      </c>
      <c r="K9" s="9">
        <f t="shared" si="0"/>
        <v>487.26</v>
      </c>
      <c r="L9" s="9">
        <f t="shared" si="0"/>
        <v>1057.4</v>
      </c>
      <c r="M9" s="9">
        <f t="shared" si="0"/>
        <v>1390.82</v>
      </c>
      <c r="N9" s="9">
        <f t="shared" si="0"/>
        <v>439.47</v>
      </c>
      <c r="O9" s="9">
        <f t="shared" si="0"/>
        <v>951.35</v>
      </c>
    </row>
    <row r="10" ht="25.5" customHeight="1" spans="1:15">
      <c r="A10" s="1" t="s">
        <v>23</v>
      </c>
      <c r="B10" s="1" t="s">
        <v>26</v>
      </c>
      <c r="C10" s="8" t="s">
        <v>27</v>
      </c>
      <c r="D10" s="9">
        <f t="shared" ref="D10:D20" si="1">E10+F10</f>
        <v>916.72</v>
      </c>
      <c r="E10" s="9">
        <v>257.73</v>
      </c>
      <c r="F10" s="9">
        <v>658.99</v>
      </c>
      <c r="G10" s="9">
        <f t="shared" ref="G10:G20" si="2">H10+I10</f>
        <v>21.65</v>
      </c>
      <c r="H10" s="9">
        <v>0.05</v>
      </c>
      <c r="I10" s="9">
        <v>21.6</v>
      </c>
      <c r="J10" s="9">
        <f t="shared" ref="J10:J20" si="3">D10+G10</f>
        <v>938.37</v>
      </c>
      <c r="K10" s="9">
        <f t="shared" ref="K10:K20" si="4">E10+H10</f>
        <v>257.78</v>
      </c>
      <c r="L10" s="9">
        <f t="shared" ref="L10:L20" si="5">F10+I10</f>
        <v>680.59</v>
      </c>
      <c r="M10" s="9">
        <f t="shared" ref="M10:M20" si="6">N10+O10</f>
        <v>853.42</v>
      </c>
      <c r="N10" s="9">
        <v>245.27</v>
      </c>
      <c r="O10" s="9">
        <v>608.15</v>
      </c>
    </row>
    <row r="11" ht="25.5" customHeight="1" spans="1:15">
      <c r="A11" s="1"/>
      <c r="B11" s="1"/>
      <c r="C11" s="8" t="s">
        <v>28</v>
      </c>
      <c r="D11" s="9">
        <f>SUM(D12:D20)</f>
        <v>577.85</v>
      </c>
      <c r="E11" s="9">
        <f t="shared" ref="E11:O11" si="7">SUM(E12:E20)</f>
        <v>229.44</v>
      </c>
      <c r="F11" s="9">
        <f t="shared" si="7"/>
        <v>348.41</v>
      </c>
      <c r="G11" s="9">
        <f t="shared" si="7"/>
        <v>28.44</v>
      </c>
      <c r="H11" s="9">
        <f t="shared" si="7"/>
        <v>0.04</v>
      </c>
      <c r="I11" s="9">
        <f t="shared" si="7"/>
        <v>28.4</v>
      </c>
      <c r="J11" s="9">
        <f t="shared" si="7"/>
        <v>606.29</v>
      </c>
      <c r="K11" s="9">
        <f t="shared" si="7"/>
        <v>229.48</v>
      </c>
      <c r="L11" s="9">
        <f t="shared" si="7"/>
        <v>376.81</v>
      </c>
      <c r="M11" s="9">
        <f t="shared" si="7"/>
        <v>537.4</v>
      </c>
      <c r="N11" s="9">
        <f t="shared" si="7"/>
        <v>194.2</v>
      </c>
      <c r="O11" s="9">
        <f t="shared" si="7"/>
        <v>343.2</v>
      </c>
    </row>
    <row r="12" ht="25.5" customHeight="1" spans="1:15">
      <c r="A12" s="1" t="s">
        <v>23</v>
      </c>
      <c r="B12" s="1" t="s">
        <v>29</v>
      </c>
      <c r="C12" s="8" t="s">
        <v>30</v>
      </c>
      <c r="D12" s="9">
        <f t="shared" si="1"/>
        <v>7.3</v>
      </c>
      <c r="E12" s="9"/>
      <c r="F12" s="9">
        <v>7.3</v>
      </c>
      <c r="G12" s="9">
        <f t="shared" si="2"/>
        <v>2.7</v>
      </c>
      <c r="H12" s="9"/>
      <c r="I12" s="9">
        <v>2.7</v>
      </c>
      <c r="J12" s="9">
        <f t="shared" si="3"/>
        <v>10</v>
      </c>
      <c r="K12" s="9">
        <f t="shared" si="4"/>
        <v>0</v>
      </c>
      <c r="L12" s="9">
        <f t="shared" si="5"/>
        <v>10</v>
      </c>
      <c r="M12" s="9">
        <f t="shared" si="6"/>
        <v>10</v>
      </c>
      <c r="N12" s="9"/>
      <c r="O12" s="9">
        <v>10</v>
      </c>
    </row>
    <row r="13" ht="25.5" customHeight="1" spans="1:15">
      <c r="A13" s="1" t="s">
        <v>23</v>
      </c>
      <c r="B13" s="1" t="s">
        <v>31</v>
      </c>
      <c r="C13" s="8" t="s">
        <v>32</v>
      </c>
      <c r="D13" s="9">
        <f t="shared" si="1"/>
        <v>15.34</v>
      </c>
      <c r="E13" s="9">
        <v>12.74</v>
      </c>
      <c r="F13" s="9">
        <v>2.6</v>
      </c>
      <c r="G13" s="9">
        <f t="shared" si="2"/>
        <v>4</v>
      </c>
      <c r="H13" s="9"/>
      <c r="I13" s="9">
        <v>4</v>
      </c>
      <c r="J13" s="9">
        <f t="shared" si="3"/>
        <v>19.34</v>
      </c>
      <c r="K13" s="9">
        <f t="shared" si="4"/>
        <v>12.74</v>
      </c>
      <c r="L13" s="9">
        <f t="shared" si="5"/>
        <v>6.6</v>
      </c>
      <c r="M13" s="9">
        <f t="shared" si="6"/>
        <v>17.39</v>
      </c>
      <c r="N13" s="9">
        <v>10.79</v>
      </c>
      <c r="O13" s="9">
        <v>6.6</v>
      </c>
    </row>
    <row r="14" ht="25.5" customHeight="1" spans="1:15">
      <c r="A14" s="1" t="s">
        <v>23</v>
      </c>
      <c r="B14" s="1" t="s">
        <v>33</v>
      </c>
      <c r="C14" s="8" t="s">
        <v>34</v>
      </c>
      <c r="D14" s="9">
        <f t="shared" si="1"/>
        <v>16.9</v>
      </c>
      <c r="E14" s="9">
        <v>10.5</v>
      </c>
      <c r="F14" s="9">
        <v>6.4</v>
      </c>
      <c r="G14" s="9">
        <f t="shared" si="2"/>
        <v>0.64</v>
      </c>
      <c r="H14" s="9">
        <v>0.04</v>
      </c>
      <c r="I14" s="9">
        <v>0.6</v>
      </c>
      <c r="J14" s="9">
        <f t="shared" si="3"/>
        <v>17.54</v>
      </c>
      <c r="K14" s="9">
        <f t="shared" si="4"/>
        <v>10.54</v>
      </c>
      <c r="L14" s="9">
        <f t="shared" si="5"/>
        <v>7</v>
      </c>
      <c r="M14" s="9">
        <f t="shared" si="6"/>
        <v>14.64</v>
      </c>
      <c r="N14" s="9">
        <v>8.78</v>
      </c>
      <c r="O14" s="9">
        <v>5.86</v>
      </c>
    </row>
    <row r="15" ht="25.5" customHeight="1" spans="1:15">
      <c r="A15" s="1" t="s">
        <v>23</v>
      </c>
      <c r="B15" s="1" t="s">
        <v>35</v>
      </c>
      <c r="C15" s="8" t="s">
        <v>36</v>
      </c>
      <c r="D15" s="9">
        <f t="shared" si="1"/>
        <v>142.26</v>
      </c>
      <c r="E15" s="9">
        <v>44.66</v>
      </c>
      <c r="F15" s="9">
        <v>97.6</v>
      </c>
      <c r="G15" s="9">
        <f t="shared" si="2"/>
        <v>1.1</v>
      </c>
      <c r="H15" s="9"/>
      <c r="I15" s="9">
        <v>1.1</v>
      </c>
      <c r="J15" s="9">
        <f t="shared" si="3"/>
        <v>143.36</v>
      </c>
      <c r="K15" s="9">
        <f t="shared" si="4"/>
        <v>44.66</v>
      </c>
      <c r="L15" s="9">
        <f t="shared" si="5"/>
        <v>98.7</v>
      </c>
      <c r="M15" s="9">
        <f t="shared" si="6"/>
        <v>129.09</v>
      </c>
      <c r="N15" s="9">
        <v>40.82</v>
      </c>
      <c r="O15" s="9">
        <v>88.27</v>
      </c>
    </row>
    <row r="16" ht="25.5" customHeight="1" spans="1:15">
      <c r="A16" s="1" t="s">
        <v>23</v>
      </c>
      <c r="B16" s="1" t="s">
        <v>37</v>
      </c>
      <c r="C16" s="8" t="s">
        <v>38</v>
      </c>
      <c r="D16" s="9">
        <f t="shared" si="1"/>
        <v>27.2</v>
      </c>
      <c r="E16" s="9">
        <v>9.4</v>
      </c>
      <c r="F16" s="9">
        <v>17.8</v>
      </c>
      <c r="G16" s="9">
        <f t="shared" si="2"/>
        <v>3.4</v>
      </c>
      <c r="H16" s="9"/>
      <c r="I16" s="9">
        <v>3.4</v>
      </c>
      <c r="J16" s="9">
        <f t="shared" si="3"/>
        <v>30.6</v>
      </c>
      <c r="K16" s="9">
        <f t="shared" si="4"/>
        <v>9.4</v>
      </c>
      <c r="L16" s="9">
        <f t="shared" si="5"/>
        <v>21.2</v>
      </c>
      <c r="M16" s="9">
        <f t="shared" si="6"/>
        <v>28.91</v>
      </c>
      <c r="N16" s="9">
        <v>7.71</v>
      </c>
      <c r="O16" s="9">
        <v>21.2</v>
      </c>
    </row>
    <row r="17" ht="25.5" customHeight="1" spans="1:15">
      <c r="A17" s="1" t="s">
        <v>23</v>
      </c>
      <c r="B17" s="1" t="s">
        <v>39</v>
      </c>
      <c r="C17" s="8" t="s">
        <v>40</v>
      </c>
      <c r="D17" s="9">
        <f t="shared" si="1"/>
        <v>251.72</v>
      </c>
      <c r="E17" s="9">
        <v>127.72</v>
      </c>
      <c r="F17" s="9">
        <v>124</v>
      </c>
      <c r="G17" s="9">
        <f t="shared" si="2"/>
        <v>6</v>
      </c>
      <c r="H17" s="9"/>
      <c r="I17" s="9">
        <v>6</v>
      </c>
      <c r="J17" s="9">
        <f t="shared" si="3"/>
        <v>257.72</v>
      </c>
      <c r="K17" s="9">
        <f t="shared" si="4"/>
        <v>127.72</v>
      </c>
      <c r="L17" s="9">
        <f t="shared" si="5"/>
        <v>130</v>
      </c>
      <c r="M17" s="9">
        <f t="shared" si="6"/>
        <v>214.2</v>
      </c>
      <c r="N17" s="9">
        <v>100.92</v>
      </c>
      <c r="O17" s="9">
        <v>113.28</v>
      </c>
    </row>
    <row r="18" ht="25.5" customHeight="1" spans="1:15">
      <c r="A18" s="1" t="s">
        <v>23</v>
      </c>
      <c r="B18" s="1" t="s">
        <v>41</v>
      </c>
      <c r="C18" s="8" t="s">
        <v>42</v>
      </c>
      <c r="D18" s="9">
        <f t="shared" si="1"/>
        <v>4.9</v>
      </c>
      <c r="E18" s="9">
        <v>0.4</v>
      </c>
      <c r="F18" s="9">
        <v>4.5</v>
      </c>
      <c r="G18" s="9">
        <f t="shared" si="2"/>
        <v>1.2</v>
      </c>
      <c r="H18" s="9"/>
      <c r="I18" s="9">
        <v>1.2</v>
      </c>
      <c r="J18" s="9">
        <f t="shared" si="3"/>
        <v>6.1</v>
      </c>
      <c r="K18" s="9">
        <f t="shared" si="4"/>
        <v>0.4</v>
      </c>
      <c r="L18" s="9">
        <f t="shared" si="5"/>
        <v>5.7</v>
      </c>
      <c r="M18" s="9">
        <f t="shared" si="6"/>
        <v>6.7</v>
      </c>
      <c r="N18" s="9">
        <v>1</v>
      </c>
      <c r="O18" s="9">
        <v>5.7</v>
      </c>
    </row>
    <row r="19" ht="25.5" customHeight="1" spans="1:15">
      <c r="A19" s="1" t="s">
        <v>23</v>
      </c>
      <c r="B19" s="1" t="s">
        <v>43</v>
      </c>
      <c r="C19" s="8" t="s">
        <v>44</v>
      </c>
      <c r="D19" s="9">
        <f t="shared" si="1"/>
        <v>108.12</v>
      </c>
      <c r="E19" s="9">
        <v>21.92</v>
      </c>
      <c r="F19" s="9">
        <v>86.2</v>
      </c>
      <c r="G19" s="9">
        <f t="shared" si="2"/>
        <v>8.5</v>
      </c>
      <c r="H19" s="9"/>
      <c r="I19" s="9">
        <v>8.5</v>
      </c>
      <c r="J19" s="9">
        <f t="shared" si="3"/>
        <v>116.62</v>
      </c>
      <c r="K19" s="9">
        <f t="shared" si="4"/>
        <v>21.92</v>
      </c>
      <c r="L19" s="9">
        <f t="shared" si="5"/>
        <v>94.7</v>
      </c>
      <c r="M19" s="9">
        <f t="shared" si="6"/>
        <v>111.12</v>
      </c>
      <c r="N19" s="9">
        <v>21.31</v>
      </c>
      <c r="O19" s="9">
        <v>89.81</v>
      </c>
    </row>
    <row r="20" ht="25.5" customHeight="1" spans="1:15">
      <c r="A20" s="1" t="s">
        <v>23</v>
      </c>
      <c r="B20" s="1" t="s">
        <v>45</v>
      </c>
      <c r="C20" s="8" t="s">
        <v>46</v>
      </c>
      <c r="D20" s="9">
        <f t="shared" si="1"/>
        <v>4.11</v>
      </c>
      <c r="E20" s="9">
        <v>2.1</v>
      </c>
      <c r="F20" s="9">
        <v>2.01</v>
      </c>
      <c r="G20" s="9">
        <f t="shared" si="2"/>
        <v>0.9</v>
      </c>
      <c r="H20" s="9"/>
      <c r="I20" s="9">
        <v>0.9</v>
      </c>
      <c r="J20" s="9">
        <f t="shared" si="3"/>
        <v>5.01</v>
      </c>
      <c r="K20" s="9">
        <f t="shared" si="4"/>
        <v>2.1</v>
      </c>
      <c r="L20" s="9">
        <f t="shared" si="5"/>
        <v>2.91</v>
      </c>
      <c r="M20" s="9">
        <f t="shared" si="6"/>
        <v>5.35</v>
      </c>
      <c r="N20" s="9">
        <v>2.87</v>
      </c>
      <c r="O20" s="9">
        <v>2.48</v>
      </c>
    </row>
  </sheetData>
  <mergeCells count="7">
    <mergeCell ref="C5:O5"/>
    <mergeCell ref="N6:O6"/>
    <mergeCell ref="D7:F7"/>
    <mergeCell ref="G7:I7"/>
    <mergeCell ref="J7:L7"/>
    <mergeCell ref="M7:O7"/>
    <mergeCell ref="C7:C8"/>
  </mergeCells>
  <pageMargins left="0.707638888888889" right="0.354166666666667" top="0.629166666666667" bottom="0.26875" header="0" footer="0"/>
  <pageSetup paperSize="9" scale="88" fitToHeight="0" orientation="landscape"/>
  <headerFooter/>
  <ignoredErrors>
    <ignoredError sqref="D11:M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 林</cp:lastModifiedBy>
  <dcterms:created xsi:type="dcterms:W3CDTF">2021-07-28T09:34:00Z</dcterms:created>
  <cp:lastPrinted>2023-07-04T11:45:00Z</cp:lastPrinted>
  <dcterms:modified xsi:type="dcterms:W3CDTF">2026-07-09T10:35:13Z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